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activeTab="0"/>
  </bookViews>
  <sheets>
    <sheet name="Grassp Kingsland KillerB" sheetId="1" r:id="rId1"/>
  </sheets>
  <definedNames>
    <definedName name="_xlnm.Print_Area" localSheetId="0">'Grassp Kingsland KillerB'!$A$1:$J$53</definedName>
  </definedNames>
  <calcPr fullCalcOnLoad="1"/>
</workbook>
</file>

<file path=xl/sharedStrings.xml><?xml version="1.0" encoding="utf-8"?>
<sst xmlns="http://schemas.openxmlformats.org/spreadsheetml/2006/main" count="195" uniqueCount="109">
  <si>
    <t>Onto</t>
  </si>
  <si>
    <t>For</t>
  </si>
  <si>
    <t>L</t>
  </si>
  <si>
    <t>R</t>
  </si>
  <si>
    <t>Morningside</t>
  </si>
  <si>
    <t>S</t>
  </si>
  <si>
    <t>Riverside Dr</t>
  </si>
  <si>
    <t>BR</t>
  </si>
  <si>
    <t>QL</t>
  </si>
  <si>
    <t>Dyckman bottom of hill</t>
  </si>
  <si>
    <t>Broadway</t>
  </si>
  <si>
    <t>page 1</t>
  </si>
  <si>
    <t>page 2</t>
  </si>
  <si>
    <t>Park Drive North</t>
  </si>
  <si>
    <t>QR</t>
  </si>
  <si>
    <t>BL</t>
  </si>
  <si>
    <t>Warburton &gt; Riverdale Av</t>
  </si>
  <si>
    <t xml:space="preserve">Broadway </t>
  </si>
  <si>
    <t>Ft Washington Av</t>
  </si>
  <si>
    <t>110th St exit</t>
  </si>
  <si>
    <t>120th  St</t>
  </si>
  <si>
    <t xml:space="preserve"> over bridge (use sidewalk)</t>
  </si>
  <si>
    <t>page 3</t>
  </si>
  <si>
    <t>US 9/Broadway south to TL</t>
  </si>
  <si>
    <t>Henshaw-1st L after exit</t>
  </si>
  <si>
    <t>Ft Tryon Park &gt; around museum</t>
  </si>
  <si>
    <t xml:space="preserve">sign to Henry Hudson Pkwy / 9A </t>
  </si>
  <si>
    <t>Seaman Av to T (X Dyckman)</t>
  </si>
  <si>
    <t>1st exit-move to left of exit ramp</t>
  </si>
  <si>
    <t>X</t>
  </si>
  <si>
    <t>Bellwood Ave</t>
  </si>
  <si>
    <t xml:space="preserve">165th Street </t>
  </si>
  <si>
    <t>Ft Washington Ave</t>
  </si>
  <si>
    <t>Enter Ft. Tryon Park</t>
  </si>
  <si>
    <t>At</t>
  </si>
  <si>
    <t>Go</t>
  </si>
  <si>
    <t>TOTAL</t>
  </si>
  <si>
    <t>page 4</t>
  </si>
  <si>
    <r>
      <t>Henry Hudson Pkwy-</t>
    </r>
    <r>
      <rPr>
        <b/>
        <sz val="10"/>
        <rFont val="Trebuchet MS"/>
        <family val="2"/>
      </rPr>
      <t>STAY RIGHT!</t>
    </r>
  </si>
  <si>
    <t>N</t>
  </si>
  <si>
    <t>PIT</t>
  </si>
  <si>
    <t xml:space="preserve">S </t>
  </si>
  <si>
    <t>Broadway (north)</t>
  </si>
  <si>
    <t>Caryl Ave (5 blocks)</t>
  </si>
  <si>
    <t>Van Cortlandt Park Ave (2 blocks)</t>
  </si>
  <si>
    <t>Coyle Place  (1 block)</t>
  </si>
  <si>
    <t>McLean Avenue</t>
  </si>
  <si>
    <t>Seaman Ave. (to end)</t>
  </si>
  <si>
    <t>W. 218th St</t>
  </si>
  <si>
    <t>Van Cortlandt Park (bathroom on R just after elevated subway ends)</t>
  </si>
  <si>
    <t>Tibetts Road</t>
  </si>
  <si>
    <t>Alan B Shepard Jr Place (1 block)</t>
  </si>
  <si>
    <t>Loop Rd</t>
  </si>
  <si>
    <t>First Right, Exit from Redmond Park</t>
  </si>
  <si>
    <t>Connector at end of path, thru parking lot into Redmond Park</t>
  </si>
  <si>
    <t>Cook Ave.</t>
  </si>
  <si>
    <t>Mile Square Road</t>
  </si>
  <si>
    <t>Tuckahoe Rd,  (1 block)</t>
  </si>
  <si>
    <t>All Class Ride</t>
  </si>
  <si>
    <t>Cross Tarrytown Rd/Rt 119 at traffic light.</t>
  </si>
  <si>
    <t>Touissant Ave  (1 block)</t>
  </si>
  <si>
    <t>Look for deli and pizza place for water and bathroom break</t>
  </si>
  <si>
    <t>Warehouse Lane</t>
  </si>
  <si>
    <t>AHEAD Vreeland Ave/Hayes St (to end)</t>
  </si>
  <si>
    <t>Pleasantville Road</t>
  </si>
  <si>
    <t xml:space="preserve">BR </t>
  </si>
  <si>
    <t>Elm Road</t>
  </si>
  <si>
    <t>Sleepy Hollow Road</t>
  </si>
  <si>
    <t>OLD Sleepy Hollow Road Exd</t>
  </si>
  <si>
    <r>
      <t xml:space="preserve">Webber    </t>
    </r>
    <r>
      <rPr>
        <b/>
        <sz val="10"/>
        <rFont val="Trebuchet MS"/>
        <family val="2"/>
      </rPr>
      <t>SPEED BUMPS!!</t>
    </r>
  </si>
  <si>
    <t>Bellwood Ave (get water at Citgo on Right)</t>
  </si>
  <si>
    <t>All Class</t>
  </si>
  <si>
    <t>1.0</t>
  </si>
  <si>
    <t>D. Chu 6/10</t>
  </si>
  <si>
    <t>Lunch in Kingsland Point Park - Sleepy Hollow, NY</t>
  </si>
  <si>
    <t>S. Broadway --&gt; Broadway</t>
  </si>
  <si>
    <t>Broadway Bridge (Use sidewalk!)</t>
  </si>
  <si>
    <t>If don't need food/water, make left onto Pleasantville South to Elm</t>
  </si>
  <si>
    <t>Pleasantville South to Elm</t>
  </si>
  <si>
    <t>Bear Right onto Pleasantville Road onto Briarcliff Manor North- (This is a slight detour for Deli/Pizza/ Water ! ]</t>
  </si>
  <si>
    <t>Return the Way you came, onto Pleasantville Rd SOUTH.</t>
  </si>
  <si>
    <t>Central Park Boathouse</t>
  </si>
  <si>
    <t>W. 72nd St</t>
  </si>
  <si>
    <t>W. 165th St</t>
  </si>
  <si>
    <t>George Washington Bridge</t>
  </si>
  <si>
    <t>W. 181 St street</t>
  </si>
  <si>
    <t>W. 192nd St/Bennett Av</t>
  </si>
  <si>
    <t>Exit Kingsland Point Park</t>
  </si>
  <si>
    <t>Onto Broadway @ Big intersection with Ashford</t>
  </si>
  <si>
    <t>Broadway (north) Until edge of Park</t>
  </si>
  <si>
    <t>South County Trailway, GO NORTH (to end)</t>
  </si>
  <si>
    <t>Vreeland Av is directly across Rt 119</t>
  </si>
  <si>
    <t>N Payne St.</t>
  </si>
  <si>
    <t>Route 9A North (1 block)</t>
  </si>
  <si>
    <t xml:space="preserve">North County Trailway (Watch carefully for exit to Town of Briarcliff Manor Library on your LEFT) It is shortly after an underpass. If you come to the point where the trail crosses Route 100, you've gone too far. </t>
  </si>
  <si>
    <t>0.2</t>
  </si>
  <si>
    <t>Sleepy Hollow Road Exd. (@ T)</t>
  </si>
  <si>
    <t>Rt 448/ Bedford Rd</t>
  </si>
  <si>
    <r>
      <t xml:space="preserve">North Broadway / US 9 </t>
    </r>
    <r>
      <rPr>
        <sz val="10"/>
        <rFont val="Trebuchet MS"/>
        <family val="2"/>
      </rPr>
      <t>(down hill) NOT New Broadway</t>
    </r>
  </si>
  <si>
    <t>Palmer Ave.</t>
  </si>
  <si>
    <t>becomes Palmer Ave.</t>
  </si>
  <si>
    <t xml:space="preserve">US9 / North Broadway </t>
  </si>
  <si>
    <t>Radford St. [Michelin sign on L]</t>
  </si>
  <si>
    <t>Congratulations on completing the 2010 All Class Ride! USA! USA!  Beat England! (World Cup)</t>
  </si>
  <si>
    <t>Long Hill Road E  (@ T0</t>
  </si>
  <si>
    <t>TOWN OF BRIARCLIFF MANOR.  Exit North County Trailway at LIBRARY on left.  Use path through parking lot. BATHROOMS in Park to your right.</t>
  </si>
  <si>
    <t>Trivia:  "The Legend of Sleepy Hollow," an 1820 short story by Washington Irving, is about Ichabod Crane wooing the Katrina van Tassel</t>
  </si>
  <si>
    <t>Cross MNRR tracks. Enter Kingsland Pt. Park / Locate NYCC in pavilion. LUNCH</t>
  </si>
  <si>
    <t>2010 NYCC "All Class Ride and Picnic " - Westchester Trailways B16/17/18 route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</si>
</sst>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9"/>
      <name val="Arial"/>
      <family val="0"/>
    </font>
    <font>
      <sz val="11"/>
      <color indexed="8"/>
      <name val="Calibri"/>
      <family val="2"/>
    </font>
    <font>
      <sz val="12"/>
      <name val="Trebuchet MS"/>
      <family val="2"/>
    </font>
    <font>
      <b/>
      <sz val="12"/>
      <name val="Trebuchet MS"/>
      <family val="2"/>
    </font>
    <font>
      <sz val="9"/>
      <name val="Trebuchet MS"/>
      <family val="2"/>
    </font>
    <font>
      <sz val="10"/>
      <name val="Trebuchet MS"/>
      <family val="2"/>
    </font>
    <font>
      <b/>
      <sz val="10"/>
      <name val="Trebuchet MS"/>
      <family val="2"/>
    </font>
    <font>
      <b/>
      <sz val="10"/>
      <color indexed="9"/>
      <name val="Trebuchet MS"/>
      <family val="2"/>
    </font>
    <font>
      <sz val="10"/>
      <color indexed="10"/>
      <name val="Trebuchet MS"/>
      <family val="2"/>
    </font>
    <font>
      <sz val="8"/>
      <name val="Trebuchet MS"/>
      <family val="2"/>
    </font>
    <font>
      <b/>
      <sz val="10"/>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style="hair"/>
      <right style="hair"/>
      <top style="hair"/>
      <bottom style="hair"/>
    </border>
    <border>
      <left style="hair"/>
      <right style="hair">
        <color indexed="9"/>
      </right>
      <top style="hair">
        <color indexed="9"/>
      </top>
      <bottom style="hair"/>
    </border>
    <border>
      <left style="hair">
        <color indexed="9"/>
      </left>
      <right style="hair">
        <color indexed="9"/>
      </right>
      <top style="hair">
        <color indexed="9"/>
      </top>
      <bottom style="hair"/>
    </border>
    <border>
      <left style="hair">
        <color indexed="9"/>
      </left>
      <right style="hair"/>
      <top style="hair">
        <color indexed="9"/>
      </top>
      <bottom style="hair"/>
    </border>
    <border>
      <left style="hair"/>
      <right style="hair"/>
      <top/>
      <bottom style="hair"/>
    </border>
    <border>
      <left/>
      <right/>
      <top style="hair"/>
      <bottom/>
    </border>
  </borders>
  <cellStyleXfs count="62">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0" fillId="33" borderId="9" applyNumberFormat="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cellStyleXfs>
  <cellXfs count="75">
    <xf numFmtId="164" fontId="0" fillId="0" borderId="0" xfId="0" applyAlignment="1">
      <alignment/>
    </xf>
    <xf numFmtId="164" fontId="2" fillId="0" borderId="11" xfId="0" applyFont="1" applyFill="1" applyBorder="1" applyAlignment="1">
      <alignment horizontal="center" vertical="center"/>
    </xf>
    <xf numFmtId="164" fontId="2" fillId="0" borderId="11" xfId="0" applyNumberFormat="1" applyFont="1" applyFill="1" applyBorder="1" applyAlignment="1">
      <alignment vertical="center"/>
    </xf>
    <xf numFmtId="164" fontId="2" fillId="0" borderId="11" xfId="0" applyNumberFormat="1" applyFont="1" applyFill="1" applyBorder="1" applyAlignment="1">
      <alignment horizontal="center" vertical="center"/>
    </xf>
    <xf numFmtId="164" fontId="2" fillId="34" borderId="11" xfId="0" applyNumberFormat="1" applyFont="1" applyFill="1" applyBorder="1" applyAlignment="1">
      <alignment horizontal="center" vertical="center"/>
    </xf>
    <xf numFmtId="164" fontId="4" fillId="0" borderId="0" xfId="0" applyFont="1" applyFill="1" applyAlignment="1">
      <alignment horizontal="center"/>
    </xf>
    <xf numFmtId="164" fontId="5" fillId="0" borderId="0" xfId="0" applyFont="1" applyFill="1" applyAlignment="1">
      <alignment horizontal="center"/>
    </xf>
    <xf numFmtId="164" fontId="5" fillId="0" borderId="0" xfId="0" applyNumberFormat="1" applyFont="1" applyFill="1" applyAlignment="1">
      <alignment/>
    </xf>
    <xf numFmtId="164" fontId="4" fillId="0" borderId="0" xfId="0" applyNumberFormat="1" applyFont="1" applyFill="1" applyAlignment="1">
      <alignment/>
    </xf>
    <xf numFmtId="164" fontId="5" fillId="0" borderId="0" xfId="0" applyFont="1" applyFill="1" applyAlignment="1">
      <alignment/>
    </xf>
    <xf numFmtId="164" fontId="6" fillId="0" borderId="0" xfId="0" applyNumberFormat="1" applyFont="1" applyFill="1" applyAlignment="1">
      <alignment/>
    </xf>
    <xf numFmtId="164" fontId="5" fillId="0" borderId="0" xfId="0" applyFont="1" applyFill="1" applyAlignment="1">
      <alignment horizontal="center" vertical="center"/>
    </xf>
    <xf numFmtId="164" fontId="4" fillId="0" borderId="0" xfId="0" applyNumberFormat="1" applyFont="1" applyFill="1" applyAlignment="1">
      <alignment vertical="center"/>
    </xf>
    <xf numFmtId="164" fontId="5" fillId="0" borderId="0" xfId="0" applyNumberFormat="1" applyFont="1" applyFill="1" applyAlignment="1">
      <alignment vertical="center"/>
    </xf>
    <xf numFmtId="164" fontId="7" fillId="35" borderId="12" xfId="0" applyFont="1" applyFill="1" applyBorder="1" applyAlignment="1">
      <alignment horizontal="center" vertical="center"/>
    </xf>
    <xf numFmtId="164" fontId="7" fillId="35" borderId="13" xfId="0" applyFont="1" applyFill="1" applyBorder="1" applyAlignment="1">
      <alignment horizontal="center" vertical="center"/>
    </xf>
    <xf numFmtId="164" fontId="7" fillId="35" borderId="13" xfId="0" applyNumberFormat="1" applyFont="1" applyFill="1" applyBorder="1" applyAlignment="1">
      <alignment horizontal="center" vertical="center"/>
    </xf>
    <xf numFmtId="164" fontId="7" fillId="35" borderId="14"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0" xfId="0" applyFont="1" applyFill="1" applyAlignment="1">
      <alignment/>
    </xf>
    <xf numFmtId="164" fontId="2" fillId="0" borderId="15" xfId="0" applyNumberFormat="1" applyFont="1" applyFill="1" applyBorder="1" applyAlignment="1">
      <alignment horizontal="center" vertical="center"/>
    </xf>
    <xf numFmtId="164" fontId="2" fillId="0" borderId="11" xfId="0" applyFont="1" applyBorder="1" applyAlignment="1">
      <alignment horizontal="center" vertical="center"/>
    </xf>
    <xf numFmtId="164" fontId="2" fillId="0" borderId="15" xfId="0" applyNumberFormat="1" applyFont="1" applyFill="1" applyBorder="1" applyAlignment="1">
      <alignment vertical="center"/>
    </xf>
    <xf numFmtId="164" fontId="2" fillId="34" borderId="11" xfId="0" applyFont="1" applyFill="1" applyBorder="1" applyAlignment="1">
      <alignment horizontal="center" vertical="center"/>
    </xf>
    <xf numFmtId="164" fontId="2" fillId="34" borderId="11" xfId="0" applyNumberFormat="1" applyFont="1" applyFill="1" applyBorder="1" applyAlignment="1">
      <alignment vertical="center"/>
    </xf>
    <xf numFmtId="164" fontId="8" fillId="0" borderId="0" xfId="0" applyFont="1" applyFill="1" applyAlignment="1">
      <alignment/>
    </xf>
    <xf numFmtId="164" fontId="4" fillId="0" borderId="0" xfId="0" applyNumberFormat="1" applyFont="1" applyFill="1" applyBorder="1" applyAlignment="1">
      <alignment horizontal="left" vertical="top"/>
    </xf>
    <xf numFmtId="164" fontId="4" fillId="0" borderId="0" xfId="0" applyFont="1" applyFill="1" applyAlignment="1">
      <alignment vertical="top"/>
    </xf>
    <xf numFmtId="164" fontId="4" fillId="0" borderId="0" xfId="0" applyNumberFormat="1" applyFont="1" applyFill="1" applyBorder="1" applyAlignment="1">
      <alignment vertical="top"/>
    </xf>
    <xf numFmtId="20" fontId="4" fillId="0" borderId="0" xfId="0" applyNumberFormat="1" applyFont="1" applyFill="1" applyAlignment="1">
      <alignment vertical="top"/>
    </xf>
    <xf numFmtId="164" fontId="4" fillId="0" borderId="16" xfId="0" applyNumberFormat="1" applyFont="1" applyFill="1" applyBorder="1" applyAlignment="1">
      <alignment horizontal="center" vertical="center"/>
    </xf>
    <xf numFmtId="164" fontId="5" fillId="0" borderId="16" xfId="0" applyFont="1" applyFill="1" applyBorder="1" applyAlignment="1">
      <alignment horizontal="center" vertical="center"/>
    </xf>
    <xf numFmtId="164" fontId="5" fillId="0" borderId="16" xfId="0" applyNumberFormat="1" applyFont="1" applyFill="1" applyBorder="1" applyAlignment="1">
      <alignment vertical="center"/>
    </xf>
    <xf numFmtId="164" fontId="4" fillId="0" borderId="16" xfId="0" applyNumberFormat="1" applyFont="1" applyFill="1" applyBorder="1" applyAlignment="1">
      <alignment vertical="center"/>
    </xf>
    <xf numFmtId="20" fontId="5" fillId="0" borderId="0" xfId="0" applyNumberFormat="1" applyFont="1" applyFill="1" applyAlignment="1">
      <alignment/>
    </xf>
    <xf numFmtId="164" fontId="5" fillId="0" borderId="0" xfId="0" applyFont="1" applyFill="1" applyBorder="1" applyAlignment="1">
      <alignment horizontal="center" vertical="center"/>
    </xf>
    <xf numFmtId="164" fontId="5" fillId="0" borderId="0" xfId="0" applyNumberFormat="1" applyFont="1" applyFill="1" applyBorder="1" applyAlignment="1">
      <alignment vertical="center"/>
    </xf>
    <xf numFmtId="164" fontId="4" fillId="0" borderId="0" xfId="0" applyNumberFormat="1" applyFont="1" applyFill="1" applyBorder="1" applyAlignment="1">
      <alignment vertical="center"/>
    </xf>
    <xf numFmtId="164" fontId="4" fillId="0" borderId="0" xfId="0" applyFont="1" applyFill="1" applyBorder="1" applyAlignment="1">
      <alignment horizontal="left" vertical="top"/>
    </xf>
    <xf numFmtId="164" fontId="4" fillId="0" borderId="0" xfId="0" applyFont="1" applyFill="1" applyBorder="1" applyAlignment="1">
      <alignment horizontal="center" vertical="top"/>
    </xf>
    <xf numFmtId="164" fontId="6" fillId="0" borderId="0" xfId="0" applyFont="1" applyFill="1" applyAlignment="1">
      <alignment horizontal="left" vertical="center"/>
    </xf>
    <xf numFmtId="49" fontId="2" fillId="0" borderId="11" xfId="0" applyNumberFormat="1" applyFont="1" applyFill="1" applyBorder="1" applyAlignment="1">
      <alignment vertical="center"/>
    </xf>
    <xf numFmtId="49" fontId="2" fillId="0" borderId="15" xfId="0" applyNumberFormat="1" applyFont="1" applyFill="1" applyBorder="1" applyAlignment="1">
      <alignment vertical="center"/>
    </xf>
    <xf numFmtId="49" fontId="2" fillId="34" borderId="11" xfId="0" applyNumberFormat="1" applyFont="1" applyFill="1" applyBorder="1" applyAlignment="1">
      <alignment vertical="center"/>
    </xf>
    <xf numFmtId="164" fontId="9" fillId="0" borderId="0" xfId="0" applyFont="1" applyFill="1" applyAlignment="1">
      <alignment/>
    </xf>
    <xf numFmtId="164" fontId="2" fillId="36" borderId="11" xfId="0" applyFont="1" applyFill="1" applyBorder="1" applyAlignment="1">
      <alignment horizontal="center" vertical="center"/>
    </xf>
    <xf numFmtId="164" fontId="2" fillId="34" borderId="11" xfId="0" applyNumberFormat="1" applyFont="1" applyFill="1" applyBorder="1" applyAlignment="1">
      <alignment vertical="center" wrapText="1"/>
    </xf>
    <xf numFmtId="164" fontId="3" fillId="34" borderId="11" xfId="0" applyNumberFormat="1" applyFont="1" applyFill="1" applyBorder="1" applyAlignment="1">
      <alignment vertical="center" wrapText="1"/>
    </xf>
    <xf numFmtId="164" fontId="2" fillId="0" borderId="11" xfId="0" applyNumberFormat="1" applyFont="1" applyFill="1" applyBorder="1" applyAlignment="1">
      <alignment vertical="center" wrapText="1"/>
    </xf>
    <xf numFmtId="164" fontId="3" fillId="0" borderId="11"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34" borderId="11" xfId="0" applyNumberFormat="1" applyFont="1" applyFill="1" applyBorder="1" applyAlignment="1">
      <alignment vertical="center" wrapText="1"/>
    </xf>
    <xf numFmtId="164" fontId="2" fillId="34" borderId="11" xfId="0" applyNumberFormat="1" applyFont="1" applyFill="1" applyBorder="1" applyAlignment="1">
      <alignment horizontal="left" vertical="center"/>
    </xf>
    <xf numFmtId="164" fontId="2" fillId="34" borderId="11" xfId="0" applyNumberFormat="1"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164" fontId="2" fillId="34" borderId="11" xfId="0" applyNumberFormat="1" applyFont="1" applyFill="1" applyBorder="1" applyAlignment="1">
      <alignment horizontal="left" vertical="center" wrapText="1"/>
    </xf>
    <xf numFmtId="49" fontId="2" fillId="36" borderId="11" xfId="0" applyNumberFormat="1" applyFont="1" applyFill="1" applyBorder="1" applyAlignment="1">
      <alignment vertical="center"/>
    </xf>
    <xf numFmtId="164" fontId="2" fillId="36" borderId="11" xfId="0" applyNumberFormat="1" applyFont="1" applyFill="1" applyBorder="1" applyAlignment="1">
      <alignment horizontal="center" vertical="center"/>
    </xf>
    <xf numFmtId="164" fontId="4" fillId="0" borderId="0" xfId="0" applyNumberFormat="1" applyFont="1" applyFill="1" applyAlignment="1">
      <alignment horizontal="right" vertical="center"/>
    </xf>
    <xf numFmtId="164" fontId="10" fillId="0" borderId="0" xfId="0" applyFont="1" applyFill="1" applyAlignment="1">
      <alignment horizontal="left"/>
    </xf>
    <xf numFmtId="49" fontId="3" fillId="0" borderId="11" xfId="0" applyNumberFormat="1" applyFont="1" applyFill="1" applyBorder="1" applyAlignment="1">
      <alignment vertical="center" wrapText="1"/>
    </xf>
    <xf numFmtId="164" fontId="2" fillId="36" borderId="11" xfId="0" applyNumberFormat="1" applyFont="1" applyFill="1" applyBorder="1" applyAlignment="1">
      <alignment vertical="center"/>
    </xf>
    <xf numFmtId="49" fontId="5" fillId="34" borderId="11" xfId="0" applyNumberFormat="1" applyFont="1" applyFill="1" applyBorder="1" applyAlignment="1">
      <alignment vertical="center" wrapText="1"/>
    </xf>
    <xf numFmtId="164" fontId="5" fillId="0" borderId="0" xfId="0" applyFont="1" applyFill="1" applyAlignment="1">
      <alignment wrapText="1"/>
    </xf>
    <xf numFmtId="49" fontId="3" fillId="34" borderId="11" xfId="0" applyNumberFormat="1" applyFont="1" applyFill="1" applyBorder="1" applyAlignment="1">
      <alignment vertical="center" wrapText="1"/>
    </xf>
    <xf numFmtId="164" fontId="3" fillId="34" borderId="11" xfId="0" applyNumberFormat="1" applyFont="1" applyFill="1" applyBorder="1" applyAlignment="1">
      <alignment horizontal="left" vertical="center"/>
    </xf>
    <xf numFmtId="164" fontId="3" fillId="34" borderId="11" xfId="0" applyNumberFormat="1" applyFont="1" applyFill="1" applyBorder="1" applyAlignment="1">
      <alignment horizontal="center" vertical="center"/>
    </xf>
    <xf numFmtId="164" fontId="4" fillId="0" borderId="0" xfId="0" applyFont="1" applyFill="1" applyAlignment="1">
      <alignment horizontal="left"/>
    </xf>
    <xf numFmtId="164" fontId="3" fillId="34" borderId="11" xfId="0" applyNumberFormat="1" applyFont="1" applyFill="1" applyBorder="1" applyAlignment="1">
      <alignment horizontal="center" vertical="center" wrapText="1"/>
    </xf>
    <xf numFmtId="164" fontId="3" fillId="0" borderId="11" xfId="0" applyFont="1" applyBorder="1" applyAlignment="1">
      <alignment horizontal="center" vertical="center"/>
    </xf>
    <xf numFmtId="164" fontId="3" fillId="36" borderId="11" xfId="0" applyNumberFormat="1" applyFont="1" applyFill="1" applyBorder="1" applyAlignment="1">
      <alignment horizontal="center" vertical="center"/>
    </xf>
    <xf numFmtId="49" fontId="2" fillId="36" borderId="11" xfId="0" applyNumberFormat="1" applyFont="1" applyFill="1" applyBorder="1" applyAlignment="1">
      <alignment vertical="center" wrapText="1"/>
    </xf>
    <xf numFmtId="49" fontId="2" fillId="36" borderId="11" xfId="0" applyNumberFormat="1" applyFont="1" applyFill="1" applyBorder="1" applyAlignment="1">
      <alignment horizontal="center" vertical="center" wrapText="1"/>
    </xf>
    <xf numFmtId="164" fontId="2" fillId="36" borderId="11" xfId="0" applyNumberFormat="1" applyFont="1" applyFill="1" applyBorder="1" applyAlignment="1">
      <alignment horizontal="center" vertical="center" wrapText="1"/>
    </xf>
    <xf numFmtId="164" fontId="2" fillId="36" borderId="11" xfId="0" applyNumberFormat="1"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hade"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1762125</xdr:colOff>
      <xdr:row>0</xdr:row>
      <xdr:rowOff>0</xdr:rowOff>
    </xdr:from>
    <xdr:to>
      <xdr:col>8</xdr:col>
      <xdr:colOff>2924175</xdr:colOff>
      <xdr:row>2</xdr:row>
      <xdr:rowOff>19050</xdr:rowOff>
    </xdr:to>
    <xdr:pic>
      <xdr:nvPicPr>
        <xdr:cNvPr id="1" name="Picture 2"/>
        <xdr:cNvPicPr preferRelativeResize="1">
          <a:picLocks noChangeAspect="1"/>
        </xdr:cNvPicPr>
      </xdr:nvPicPr>
      <xdr:blipFill>
        <a:blip r:embed="rId1"/>
        <a:stretch>
          <a:fillRect/>
        </a:stretch>
      </xdr:blipFill>
      <xdr:spPr>
        <a:xfrm>
          <a:off x="7058025" y="0"/>
          <a:ext cx="1162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tabSelected="1" zoomScalePageLayoutView="0" workbookViewId="0" topLeftCell="A1">
      <selection activeCell="A2" sqref="A2"/>
    </sheetView>
  </sheetViews>
  <sheetFormatPr defaultColWidth="9.140625" defaultRowHeight="12"/>
  <cols>
    <col min="1" max="1" width="6.140625" style="5" customWidth="1"/>
    <col min="2" max="2" width="3.8515625" style="6" customWidth="1"/>
    <col min="3" max="3" width="45.7109375" style="7" customWidth="1"/>
    <col min="4" max="4" width="7.00390625" style="8" customWidth="1"/>
    <col min="5" max="5" width="3.7109375" style="8" customWidth="1"/>
    <col min="6" max="6" width="3.140625" style="7" customWidth="1"/>
    <col min="7" max="7" width="6.00390625" style="5" customWidth="1"/>
    <col min="8" max="8" width="3.8515625" style="6" customWidth="1"/>
    <col min="9" max="9" width="59.421875" style="7" customWidth="1"/>
    <col min="10" max="10" width="6.8515625" style="8" customWidth="1"/>
    <col min="11" max="11" width="12.00390625" style="9" customWidth="1"/>
    <col min="12" max="12" width="20.421875" style="9" customWidth="1"/>
    <col min="13" max="16384" width="9.140625" style="9" customWidth="1"/>
  </cols>
  <sheetData>
    <row r="1" ht="15">
      <c r="A1" s="59" t="s">
        <v>108</v>
      </c>
    </row>
    <row r="2" spans="1:3" ht="15">
      <c r="A2" s="59" t="s">
        <v>74</v>
      </c>
      <c r="C2" s="10"/>
    </row>
    <row r="3" spans="1:10" ht="15.75" customHeight="1">
      <c r="A3" s="44" t="s">
        <v>106</v>
      </c>
      <c r="B3" s="11"/>
      <c r="C3" s="40"/>
      <c r="D3" s="12"/>
      <c r="E3" s="13"/>
      <c r="F3" s="13"/>
      <c r="G3" s="9"/>
      <c r="H3" s="11"/>
      <c r="I3" s="13"/>
      <c r="J3" s="58" t="s">
        <v>73</v>
      </c>
    </row>
    <row r="4" spans="1:10" s="19" customFormat="1" ht="13.5" customHeight="1">
      <c r="A4" s="14" t="s">
        <v>34</v>
      </c>
      <c r="B4" s="15" t="s">
        <v>35</v>
      </c>
      <c r="C4" s="16" t="s">
        <v>0</v>
      </c>
      <c r="D4" s="17" t="s">
        <v>1</v>
      </c>
      <c r="E4" s="13"/>
      <c r="F4" s="13"/>
      <c r="G4" s="14" t="s">
        <v>34</v>
      </c>
      <c r="H4" s="15" t="s">
        <v>35</v>
      </c>
      <c r="I4" s="16" t="s">
        <v>0</v>
      </c>
      <c r="J4" s="17" t="s">
        <v>1</v>
      </c>
    </row>
    <row r="5" spans="1:10" ht="69" customHeight="1">
      <c r="A5" s="20">
        <v>0</v>
      </c>
      <c r="B5" s="21" t="s">
        <v>39</v>
      </c>
      <c r="C5" s="22" t="s">
        <v>13</v>
      </c>
      <c r="D5" s="20">
        <v>2</v>
      </c>
      <c r="E5" s="13"/>
      <c r="F5" s="13"/>
      <c r="G5" s="20">
        <f>A51</f>
        <v>28.718000000000007</v>
      </c>
      <c r="H5" s="21" t="s">
        <v>3</v>
      </c>
      <c r="I5" s="50" t="s">
        <v>94</v>
      </c>
      <c r="J5" s="69">
        <v>7</v>
      </c>
    </row>
    <row r="6" spans="1:10" ht="42.75" customHeight="1">
      <c r="A6" s="4">
        <f aca="true" t="shared" si="0" ref="A6:A26">D5+A5</f>
        <v>2</v>
      </c>
      <c r="B6" s="23" t="s">
        <v>2</v>
      </c>
      <c r="C6" s="24" t="s">
        <v>19</v>
      </c>
      <c r="D6" s="4">
        <v>0.36</v>
      </c>
      <c r="E6" s="13"/>
      <c r="F6" s="13"/>
      <c r="G6" s="53">
        <f aca="true" t="shared" si="1" ref="G6:G25">J5+G5</f>
        <v>35.718</v>
      </c>
      <c r="H6" s="23" t="s">
        <v>2</v>
      </c>
      <c r="I6" s="62" t="s">
        <v>105</v>
      </c>
      <c r="J6" s="4">
        <v>0.2</v>
      </c>
    </row>
    <row r="7" spans="1:10" ht="15.75" customHeight="1">
      <c r="A7" s="3">
        <f t="shared" si="0"/>
        <v>2.36</v>
      </c>
      <c r="B7" s="21" t="s">
        <v>3</v>
      </c>
      <c r="C7" s="2" t="s">
        <v>4</v>
      </c>
      <c r="D7" s="3">
        <v>0.51</v>
      </c>
      <c r="E7" s="13"/>
      <c r="F7" s="13"/>
      <c r="G7" s="3">
        <f t="shared" si="1"/>
        <v>35.918000000000006</v>
      </c>
      <c r="H7" s="21" t="s">
        <v>3</v>
      </c>
      <c r="I7" s="41" t="s">
        <v>64</v>
      </c>
      <c r="J7" s="3">
        <v>0.1</v>
      </c>
    </row>
    <row r="8" spans="1:11" ht="57" customHeight="1">
      <c r="A8" s="4">
        <f t="shared" si="0"/>
        <v>2.87</v>
      </c>
      <c r="B8" s="23" t="s">
        <v>2</v>
      </c>
      <c r="C8" s="24" t="s">
        <v>20</v>
      </c>
      <c r="D8" s="4">
        <v>0.38</v>
      </c>
      <c r="E8" s="13"/>
      <c r="F8" s="13"/>
      <c r="G8" s="23">
        <f t="shared" si="1"/>
        <v>36.01800000000001</v>
      </c>
      <c r="H8" s="23" t="s">
        <v>65</v>
      </c>
      <c r="I8" s="64" t="s">
        <v>79</v>
      </c>
      <c r="J8" s="4">
        <v>0.5</v>
      </c>
      <c r="K8" s="63" t="s">
        <v>77</v>
      </c>
    </row>
    <row r="9" spans="1:11" ht="37.5" customHeight="1">
      <c r="A9" s="3">
        <f t="shared" si="0"/>
        <v>3.25</v>
      </c>
      <c r="B9" s="21" t="s">
        <v>3</v>
      </c>
      <c r="C9" s="2" t="s">
        <v>6</v>
      </c>
      <c r="D9" s="3">
        <v>2.33</v>
      </c>
      <c r="E9" s="13"/>
      <c r="F9" s="13"/>
      <c r="G9" s="3">
        <f t="shared" si="1"/>
        <v>36.51800000000001</v>
      </c>
      <c r="H9" s="21" t="s">
        <v>2</v>
      </c>
      <c r="I9" s="60" t="s">
        <v>80</v>
      </c>
      <c r="J9" s="3">
        <v>0.6</v>
      </c>
      <c r="K9" s="63" t="s">
        <v>78</v>
      </c>
    </row>
    <row r="10" spans="1:10" ht="15.75" customHeight="1">
      <c r="A10" s="4">
        <f t="shared" si="0"/>
        <v>5.58</v>
      </c>
      <c r="B10" s="23" t="s">
        <v>3</v>
      </c>
      <c r="C10" s="24" t="s">
        <v>31</v>
      </c>
      <c r="D10" s="4">
        <v>0.9</v>
      </c>
      <c r="E10" s="13"/>
      <c r="F10" s="13"/>
      <c r="G10" s="53">
        <f t="shared" si="1"/>
        <v>37.11800000000001</v>
      </c>
      <c r="H10" s="51" t="s">
        <v>7</v>
      </c>
      <c r="I10" s="51" t="s">
        <v>66</v>
      </c>
      <c r="J10" s="54" t="s">
        <v>72</v>
      </c>
    </row>
    <row r="11" spans="1:10" ht="15.75" customHeight="1">
      <c r="A11" s="3">
        <f t="shared" si="0"/>
        <v>6.48</v>
      </c>
      <c r="B11" s="21" t="s">
        <v>2</v>
      </c>
      <c r="C11" s="2" t="s">
        <v>32</v>
      </c>
      <c r="D11" s="3">
        <v>1.41</v>
      </c>
      <c r="E11" s="13"/>
      <c r="F11" s="13"/>
      <c r="G11" s="3">
        <f>J10+G10</f>
        <v>38.11800000000001</v>
      </c>
      <c r="H11" s="71" t="s">
        <v>3</v>
      </c>
      <c r="I11" s="71" t="s">
        <v>104</v>
      </c>
      <c r="J11" s="72" t="s">
        <v>95</v>
      </c>
    </row>
    <row r="12" spans="1:10" ht="15.75" customHeight="1">
      <c r="A12" s="4">
        <f t="shared" si="0"/>
        <v>7.890000000000001</v>
      </c>
      <c r="B12" s="23" t="s">
        <v>5</v>
      </c>
      <c r="C12" s="24" t="s">
        <v>33</v>
      </c>
      <c r="D12" s="4">
        <v>0.64</v>
      </c>
      <c r="E12" s="13"/>
      <c r="F12" s="13"/>
      <c r="G12" s="53">
        <f>J11+G11</f>
        <v>38.31800000000001</v>
      </c>
      <c r="H12" s="51" t="s">
        <v>2</v>
      </c>
      <c r="I12" s="51" t="s">
        <v>67</v>
      </c>
      <c r="J12" s="54">
        <v>1.3</v>
      </c>
    </row>
    <row r="13" spans="1:10" ht="15.75" customHeight="1">
      <c r="A13" s="3">
        <f t="shared" si="0"/>
        <v>8.530000000000001</v>
      </c>
      <c r="B13" s="21" t="s">
        <v>15</v>
      </c>
      <c r="C13" s="2" t="s">
        <v>25</v>
      </c>
      <c r="D13" s="3">
        <v>0.2</v>
      </c>
      <c r="E13" s="13"/>
      <c r="F13" s="13"/>
      <c r="G13" s="73">
        <f t="shared" si="1"/>
        <v>39.61800000000001</v>
      </c>
      <c r="H13" s="45" t="s">
        <v>2</v>
      </c>
      <c r="I13" s="56" t="s">
        <v>68</v>
      </c>
      <c r="J13" s="57">
        <v>0.5</v>
      </c>
    </row>
    <row r="14" spans="1:10" ht="15.75" customHeight="1">
      <c r="A14" s="4">
        <f t="shared" si="0"/>
        <v>8.73</v>
      </c>
      <c r="B14" s="23" t="s">
        <v>2</v>
      </c>
      <c r="C14" s="24" t="s">
        <v>26</v>
      </c>
      <c r="D14" s="4">
        <v>0.2</v>
      </c>
      <c r="E14" s="13"/>
      <c r="F14" s="13"/>
      <c r="G14" s="53">
        <f t="shared" si="1"/>
        <v>40.11800000000001</v>
      </c>
      <c r="H14" s="51" t="s">
        <v>3</v>
      </c>
      <c r="I14" s="51" t="s">
        <v>96</v>
      </c>
      <c r="J14" s="54">
        <v>1.5</v>
      </c>
    </row>
    <row r="15" spans="1:11" ht="15.75" customHeight="1">
      <c r="A15" s="3">
        <f t="shared" si="0"/>
        <v>8.93</v>
      </c>
      <c r="B15" s="21" t="s">
        <v>3</v>
      </c>
      <c r="C15" s="2" t="s">
        <v>38</v>
      </c>
      <c r="D15" s="3">
        <v>0.26</v>
      </c>
      <c r="E15" s="13"/>
      <c r="F15" s="13"/>
      <c r="G15" s="73">
        <f t="shared" si="1"/>
        <v>41.61800000000001</v>
      </c>
      <c r="H15" s="45" t="s">
        <v>7</v>
      </c>
      <c r="I15" s="56" t="s">
        <v>69</v>
      </c>
      <c r="J15" s="57">
        <v>0.48</v>
      </c>
      <c r="K15" s="25"/>
    </row>
    <row r="16" spans="1:10" ht="15.75" customHeight="1">
      <c r="A16" s="4">
        <f t="shared" si="0"/>
        <v>9.19</v>
      </c>
      <c r="B16" s="23" t="s">
        <v>3</v>
      </c>
      <c r="C16" s="24" t="s">
        <v>28</v>
      </c>
      <c r="D16" s="4">
        <v>0.1</v>
      </c>
      <c r="E16" s="13"/>
      <c r="F16" s="13"/>
      <c r="G16" s="53">
        <f t="shared" si="1"/>
        <v>42.098000000000006</v>
      </c>
      <c r="H16" s="51" t="s">
        <v>3</v>
      </c>
      <c r="I16" s="51" t="s">
        <v>97</v>
      </c>
      <c r="J16" s="54">
        <v>0.14</v>
      </c>
    </row>
    <row r="17" spans="1:10" ht="27.75" customHeight="1">
      <c r="A17" s="3">
        <f t="shared" si="0"/>
        <v>9.29</v>
      </c>
      <c r="B17" s="21" t="s">
        <v>8</v>
      </c>
      <c r="C17" s="2" t="s">
        <v>24</v>
      </c>
      <c r="D17" s="3">
        <v>0.1</v>
      </c>
      <c r="E17" s="13"/>
      <c r="F17" s="13"/>
      <c r="G17" s="73">
        <f t="shared" si="1"/>
        <v>42.23800000000001</v>
      </c>
      <c r="H17" s="45" t="s">
        <v>3</v>
      </c>
      <c r="I17" s="56" t="s">
        <v>98</v>
      </c>
      <c r="J17" s="57">
        <v>0.32</v>
      </c>
    </row>
    <row r="18" spans="1:10" ht="15.75" customHeight="1">
      <c r="A18" s="4">
        <f t="shared" si="0"/>
        <v>9.389999999999999</v>
      </c>
      <c r="B18" s="23" t="s">
        <v>3</v>
      </c>
      <c r="C18" s="24" t="s">
        <v>9</v>
      </c>
      <c r="D18" s="4">
        <v>0.124</v>
      </c>
      <c r="E18" s="13"/>
      <c r="F18" s="13"/>
      <c r="G18" s="53">
        <f t="shared" si="1"/>
        <v>42.55800000000001</v>
      </c>
      <c r="H18" s="51" t="s">
        <v>2</v>
      </c>
      <c r="I18" s="51" t="s">
        <v>70</v>
      </c>
      <c r="J18" s="54">
        <v>0.34</v>
      </c>
    </row>
    <row r="19" spans="1:10" ht="18">
      <c r="A19" s="3">
        <f t="shared" si="0"/>
        <v>9.514</v>
      </c>
      <c r="B19" s="21" t="s">
        <v>2</v>
      </c>
      <c r="C19" s="2" t="s">
        <v>47</v>
      </c>
      <c r="D19" s="3">
        <v>0.704</v>
      </c>
      <c r="E19" s="13"/>
      <c r="F19" s="13"/>
      <c r="G19" s="73">
        <f t="shared" si="1"/>
        <v>42.89800000000001</v>
      </c>
      <c r="H19" s="45" t="s">
        <v>2</v>
      </c>
      <c r="I19" s="56" t="s">
        <v>99</v>
      </c>
      <c r="J19" s="57">
        <v>0.37</v>
      </c>
    </row>
    <row r="20" spans="1:10" ht="37.5" customHeight="1">
      <c r="A20" s="4">
        <f t="shared" si="0"/>
        <v>10.218</v>
      </c>
      <c r="B20" s="23" t="s">
        <v>3</v>
      </c>
      <c r="C20" s="24" t="s">
        <v>48</v>
      </c>
      <c r="D20" s="4">
        <v>0.2</v>
      </c>
      <c r="E20" s="13"/>
      <c r="F20" s="13"/>
      <c r="G20" s="53">
        <f t="shared" si="1"/>
        <v>43.26800000000001</v>
      </c>
      <c r="H20" s="51" t="s">
        <v>29</v>
      </c>
      <c r="I20" s="64" t="s">
        <v>107</v>
      </c>
      <c r="J20" s="54">
        <v>0.2</v>
      </c>
    </row>
    <row r="21" spans="1:10" ht="15.75" customHeight="1">
      <c r="A21" s="3">
        <f t="shared" si="0"/>
        <v>10.418</v>
      </c>
      <c r="B21" s="21" t="s">
        <v>2</v>
      </c>
      <c r="C21" s="2" t="s">
        <v>10</v>
      </c>
      <c r="D21" s="3">
        <v>0.2</v>
      </c>
      <c r="E21" s="13"/>
      <c r="F21" s="13"/>
      <c r="G21" s="73">
        <f t="shared" si="1"/>
        <v>43.46800000000001</v>
      </c>
      <c r="H21" s="73"/>
      <c r="I21" s="74" t="s">
        <v>87</v>
      </c>
      <c r="J21" s="73">
        <v>0.2</v>
      </c>
    </row>
    <row r="22" spans="1:10" ht="15.75" customHeight="1">
      <c r="A22" s="4">
        <f t="shared" si="0"/>
        <v>10.617999999999999</v>
      </c>
      <c r="B22" s="23" t="s">
        <v>5</v>
      </c>
      <c r="C22" s="24" t="s">
        <v>21</v>
      </c>
      <c r="D22" s="4">
        <v>0.3</v>
      </c>
      <c r="E22" s="13"/>
      <c r="F22" s="13"/>
      <c r="G22" s="53">
        <f t="shared" si="1"/>
        <v>43.66800000000001</v>
      </c>
      <c r="H22" s="51" t="s">
        <v>5</v>
      </c>
      <c r="I22" s="51" t="s">
        <v>100</v>
      </c>
      <c r="J22" s="54">
        <v>0.4</v>
      </c>
    </row>
    <row r="23" spans="1:10" ht="15.75" customHeight="1">
      <c r="A23" s="3">
        <f t="shared" si="0"/>
        <v>10.918</v>
      </c>
      <c r="B23" s="1" t="s">
        <v>5</v>
      </c>
      <c r="C23" s="2" t="s">
        <v>42</v>
      </c>
      <c r="D23" s="3">
        <v>1</v>
      </c>
      <c r="E23" s="13"/>
      <c r="F23" s="13"/>
      <c r="G23" s="73">
        <f t="shared" si="1"/>
        <v>44.06800000000001</v>
      </c>
      <c r="H23" s="73" t="s">
        <v>3</v>
      </c>
      <c r="I23" s="74" t="s">
        <v>30</v>
      </c>
      <c r="J23" s="73">
        <v>0.32</v>
      </c>
    </row>
    <row r="24" spans="1:10" ht="36" customHeight="1">
      <c r="A24" s="4">
        <f t="shared" si="0"/>
        <v>11.918</v>
      </c>
      <c r="B24" s="23" t="s">
        <v>40</v>
      </c>
      <c r="C24" s="47" t="s">
        <v>49</v>
      </c>
      <c r="D24" s="4"/>
      <c r="E24" s="13"/>
      <c r="F24" s="13"/>
      <c r="G24" s="53">
        <f t="shared" si="1"/>
        <v>44.38800000000001</v>
      </c>
      <c r="H24" s="51" t="s">
        <v>3</v>
      </c>
      <c r="I24" s="51" t="s">
        <v>101</v>
      </c>
      <c r="J24" s="54">
        <v>5.2</v>
      </c>
    </row>
    <row r="25" spans="1:10" ht="15.75" customHeight="1">
      <c r="A25" s="3">
        <f t="shared" si="0"/>
        <v>11.918</v>
      </c>
      <c r="B25" s="45" t="s">
        <v>41</v>
      </c>
      <c r="C25" s="2" t="s">
        <v>89</v>
      </c>
      <c r="D25" s="3">
        <v>1.5</v>
      </c>
      <c r="E25" s="13"/>
      <c r="F25" s="13"/>
      <c r="G25" s="73">
        <f t="shared" si="1"/>
        <v>49.588000000000015</v>
      </c>
      <c r="H25" s="73" t="s">
        <v>3</v>
      </c>
      <c r="I25" s="74" t="s">
        <v>88</v>
      </c>
      <c r="J25" s="73">
        <v>0.9</v>
      </c>
    </row>
    <row r="26" spans="1:10" ht="18.75" customHeight="1">
      <c r="A26" s="4">
        <f t="shared" si="0"/>
        <v>13.418</v>
      </c>
      <c r="B26" s="47" t="s">
        <v>3</v>
      </c>
      <c r="C26" s="47" t="s">
        <v>43</v>
      </c>
      <c r="D26" s="4">
        <v>0.3</v>
      </c>
      <c r="E26" s="13"/>
      <c r="F26" s="13"/>
      <c r="G26" s="53"/>
      <c r="H26" s="53"/>
      <c r="I26" s="55"/>
      <c r="J26" s="53"/>
    </row>
    <row r="27" spans="1:14" s="27" customFormat="1" ht="15.75" customHeight="1">
      <c r="A27" s="26" t="s">
        <v>11</v>
      </c>
      <c r="C27" s="28" t="s">
        <v>58</v>
      </c>
      <c r="D27" s="28"/>
      <c r="E27" s="13"/>
      <c r="F27" s="13"/>
      <c r="G27" s="28" t="s">
        <v>22</v>
      </c>
      <c r="I27" s="28" t="s">
        <v>58</v>
      </c>
      <c r="N27" s="29"/>
    </row>
    <row r="28" spans="1:14" ht="7.5" customHeight="1">
      <c r="A28" s="30"/>
      <c r="B28" s="31"/>
      <c r="C28" s="32"/>
      <c r="D28" s="33"/>
      <c r="E28" s="13"/>
      <c r="F28" s="13"/>
      <c r="G28" s="30"/>
      <c r="H28" s="31"/>
      <c r="I28" s="32"/>
      <c r="J28" s="33"/>
      <c r="N28" s="34"/>
    </row>
    <row r="29" spans="1:14" ht="6" customHeight="1">
      <c r="A29" s="18"/>
      <c r="B29" s="35"/>
      <c r="C29" s="36"/>
      <c r="D29" s="37"/>
      <c r="E29" s="13"/>
      <c r="F29" s="13"/>
      <c r="J29" s="28"/>
      <c r="N29" s="34"/>
    </row>
    <row r="30" spans="1:10" s="19" customFormat="1" ht="13.5" customHeight="1">
      <c r="A30" s="14" t="s">
        <v>34</v>
      </c>
      <c r="B30" s="15" t="s">
        <v>35</v>
      </c>
      <c r="C30" s="16" t="s">
        <v>0</v>
      </c>
      <c r="D30" s="17" t="s">
        <v>1</v>
      </c>
      <c r="E30" s="13"/>
      <c r="F30" s="13"/>
      <c r="G30" s="14" t="s">
        <v>34</v>
      </c>
      <c r="H30" s="15" t="s">
        <v>35</v>
      </c>
      <c r="I30" s="16" t="s">
        <v>0</v>
      </c>
      <c r="J30" s="17" t="s">
        <v>1</v>
      </c>
    </row>
    <row r="31" spans="1:14" ht="15.75" customHeight="1">
      <c r="A31" s="20">
        <f>A26+D26</f>
        <v>13.718</v>
      </c>
      <c r="B31" s="21" t="s">
        <v>2</v>
      </c>
      <c r="C31" s="42" t="s">
        <v>44</v>
      </c>
      <c r="D31" s="20">
        <v>0.2</v>
      </c>
      <c r="E31" s="13"/>
      <c r="F31" s="13"/>
      <c r="G31" s="3">
        <f>J25+G25</f>
        <v>50.488000000000014</v>
      </c>
      <c r="H31" s="45" t="s">
        <v>7</v>
      </c>
      <c r="I31" s="56" t="s">
        <v>23</v>
      </c>
      <c r="J31" s="57">
        <v>0.7</v>
      </c>
      <c r="N31" s="34"/>
    </row>
    <row r="32" spans="1:14" ht="15.75" customHeight="1">
      <c r="A32" s="4">
        <f aca="true" t="shared" si="2" ref="A32:A51">D31+A31</f>
        <v>13.918</v>
      </c>
      <c r="B32" s="23" t="s">
        <v>3</v>
      </c>
      <c r="C32" s="43" t="s">
        <v>45</v>
      </c>
      <c r="D32" s="4">
        <v>0.1</v>
      </c>
      <c r="E32" s="13"/>
      <c r="F32" s="13"/>
      <c r="G32" s="53">
        <f>J31+G31</f>
        <v>51.18800000000002</v>
      </c>
      <c r="H32" s="53" t="s">
        <v>3</v>
      </c>
      <c r="I32" s="55" t="s">
        <v>16</v>
      </c>
      <c r="J32" s="68">
        <v>5.7</v>
      </c>
      <c r="N32" s="34"/>
    </row>
    <row r="33" spans="1:14" ht="15.75" customHeight="1">
      <c r="A33" s="3">
        <f t="shared" si="2"/>
        <v>14.017999999999999</v>
      </c>
      <c r="B33" s="1" t="s">
        <v>3</v>
      </c>
      <c r="C33" s="41" t="s">
        <v>46</v>
      </c>
      <c r="D33" s="3">
        <v>1.2</v>
      </c>
      <c r="E33" s="13"/>
      <c r="F33" s="13"/>
      <c r="G33" s="2">
        <f>G32+J32</f>
        <v>56.88800000000002</v>
      </c>
      <c r="H33" s="3" t="s">
        <v>2</v>
      </c>
      <c r="I33" s="2" t="s">
        <v>102</v>
      </c>
      <c r="J33" s="3">
        <v>0.3</v>
      </c>
      <c r="N33" s="34"/>
    </row>
    <row r="34" spans="1:14" ht="15.75" customHeight="1">
      <c r="A34" s="4">
        <f t="shared" si="2"/>
        <v>15.217999999999998</v>
      </c>
      <c r="B34" s="23" t="s">
        <v>2</v>
      </c>
      <c r="C34" s="24" t="s">
        <v>50</v>
      </c>
      <c r="D34" s="4">
        <v>0.2</v>
      </c>
      <c r="E34" s="13"/>
      <c r="F34" s="13"/>
      <c r="G34" s="4">
        <f aca="true" t="shared" si="3" ref="G34:G48">J33+G33</f>
        <v>57.18800000000002</v>
      </c>
      <c r="H34" s="4" t="s">
        <v>3</v>
      </c>
      <c r="I34" s="52" t="s">
        <v>75</v>
      </c>
      <c r="J34" s="66">
        <v>3.5</v>
      </c>
      <c r="N34" s="34"/>
    </row>
    <row r="35" spans="1:14" ht="15.75" customHeight="1">
      <c r="A35" s="3">
        <f t="shared" si="2"/>
        <v>15.417999999999997</v>
      </c>
      <c r="B35" s="1" t="s">
        <v>2</v>
      </c>
      <c r="C35" s="2" t="s">
        <v>51</v>
      </c>
      <c r="D35" s="3">
        <v>0.1</v>
      </c>
      <c r="E35" s="13"/>
      <c r="F35" s="13"/>
      <c r="G35" s="57">
        <f t="shared" si="3"/>
        <v>60.68800000000002</v>
      </c>
      <c r="H35" s="45" t="s">
        <v>5</v>
      </c>
      <c r="I35" s="61" t="s">
        <v>76</v>
      </c>
      <c r="J35" s="57">
        <v>0.3</v>
      </c>
      <c r="N35" s="34"/>
    </row>
    <row r="36" spans="1:14" ht="15.75" customHeight="1">
      <c r="A36" s="4">
        <f t="shared" si="2"/>
        <v>15.517999999999997</v>
      </c>
      <c r="B36" s="23" t="s">
        <v>3</v>
      </c>
      <c r="C36" s="24" t="s">
        <v>90</v>
      </c>
      <c r="D36" s="66">
        <v>2</v>
      </c>
      <c r="E36" s="13"/>
      <c r="F36" s="13"/>
      <c r="G36" s="4">
        <f t="shared" si="3"/>
        <v>60.988000000000014</v>
      </c>
      <c r="H36" s="4" t="s">
        <v>3</v>
      </c>
      <c r="I36" s="52" t="s">
        <v>48</v>
      </c>
      <c r="J36" s="4">
        <v>0.3</v>
      </c>
      <c r="N36" s="34"/>
    </row>
    <row r="37" spans="1:14" ht="33.75" customHeight="1">
      <c r="A37" s="3">
        <f t="shared" si="2"/>
        <v>17.517999999999997</v>
      </c>
      <c r="B37" s="1" t="s">
        <v>3</v>
      </c>
      <c r="C37" s="48" t="s">
        <v>54</v>
      </c>
      <c r="D37" s="3">
        <v>0.1</v>
      </c>
      <c r="E37" s="13"/>
      <c r="F37" s="13"/>
      <c r="G37" s="57">
        <f t="shared" si="3"/>
        <v>61.28800000000001</v>
      </c>
      <c r="H37" s="45" t="s">
        <v>2</v>
      </c>
      <c r="I37" s="61" t="s">
        <v>27</v>
      </c>
      <c r="J37" s="57">
        <v>1.1</v>
      </c>
      <c r="N37" s="34"/>
    </row>
    <row r="38" spans="1:14" ht="15.75" customHeight="1">
      <c r="A38" s="4">
        <f t="shared" si="2"/>
        <v>17.618</v>
      </c>
      <c r="B38" s="23" t="s">
        <v>5</v>
      </c>
      <c r="C38" s="24" t="s">
        <v>52</v>
      </c>
      <c r="D38" s="4">
        <v>0.2</v>
      </c>
      <c r="E38" s="13"/>
      <c r="F38" s="13"/>
      <c r="G38" s="4">
        <f t="shared" si="3"/>
        <v>62.38800000000001</v>
      </c>
      <c r="H38" s="4" t="s">
        <v>2</v>
      </c>
      <c r="I38" s="52" t="s">
        <v>6</v>
      </c>
      <c r="J38" s="4">
        <v>0.1</v>
      </c>
      <c r="N38" s="34"/>
    </row>
    <row r="39" spans="1:14" ht="15.75" customHeight="1">
      <c r="A39" s="3">
        <f t="shared" si="2"/>
        <v>17.817999999999998</v>
      </c>
      <c r="B39" s="1" t="s">
        <v>3</v>
      </c>
      <c r="C39" s="2" t="s">
        <v>53</v>
      </c>
      <c r="D39" s="3">
        <v>0.2</v>
      </c>
      <c r="E39" s="13"/>
      <c r="F39" s="13"/>
      <c r="G39" s="57">
        <f t="shared" si="3"/>
        <v>62.488000000000014</v>
      </c>
      <c r="H39" s="45" t="s">
        <v>14</v>
      </c>
      <c r="I39" s="61" t="s">
        <v>17</v>
      </c>
      <c r="J39" s="57">
        <v>0.3</v>
      </c>
      <c r="N39" s="34"/>
    </row>
    <row r="40" spans="1:14" ht="15.75" customHeight="1">
      <c r="A40" s="4">
        <f t="shared" si="2"/>
        <v>18.017999999999997</v>
      </c>
      <c r="B40" s="23" t="s">
        <v>2</v>
      </c>
      <c r="C40" s="24" t="s">
        <v>55</v>
      </c>
      <c r="D40" s="4">
        <v>0.4</v>
      </c>
      <c r="E40" s="13"/>
      <c r="F40" s="13"/>
      <c r="G40" s="4">
        <f t="shared" si="3"/>
        <v>62.78800000000001</v>
      </c>
      <c r="H40" s="4" t="s">
        <v>3</v>
      </c>
      <c r="I40" s="52" t="s">
        <v>86</v>
      </c>
      <c r="J40" s="4">
        <v>0.7</v>
      </c>
      <c r="N40" s="34"/>
    </row>
    <row r="41" spans="1:14" ht="15.75" customHeight="1">
      <c r="A41" s="3">
        <f t="shared" si="2"/>
        <v>18.417999999999996</v>
      </c>
      <c r="B41" s="1" t="s">
        <v>15</v>
      </c>
      <c r="C41" s="2" t="s">
        <v>56</v>
      </c>
      <c r="D41" s="3">
        <v>1.1</v>
      </c>
      <c r="E41" s="13"/>
      <c r="F41" s="13"/>
      <c r="G41" s="57">
        <f t="shared" si="3"/>
        <v>63.488000000000014</v>
      </c>
      <c r="H41" s="45" t="s">
        <v>3</v>
      </c>
      <c r="I41" s="61" t="s">
        <v>85</v>
      </c>
      <c r="J41" s="57">
        <v>0.1</v>
      </c>
      <c r="N41" s="34"/>
    </row>
    <row r="42" spans="1:14" ht="15.75" customHeight="1">
      <c r="A42" s="4">
        <f t="shared" si="2"/>
        <v>19.517999999999997</v>
      </c>
      <c r="B42" s="23" t="s">
        <v>2</v>
      </c>
      <c r="C42" s="24" t="s">
        <v>57</v>
      </c>
      <c r="D42" s="4">
        <v>0.1</v>
      </c>
      <c r="E42" s="13"/>
      <c r="F42" s="13"/>
      <c r="G42" s="4">
        <f t="shared" si="3"/>
        <v>63.588000000000015</v>
      </c>
      <c r="H42" s="4" t="s">
        <v>2</v>
      </c>
      <c r="I42" s="52" t="s">
        <v>18</v>
      </c>
      <c r="J42" s="4">
        <v>0.1</v>
      </c>
      <c r="N42" s="34"/>
    </row>
    <row r="43" spans="1:14" ht="15.75" customHeight="1">
      <c r="A43" s="3">
        <f t="shared" si="2"/>
        <v>19.618</v>
      </c>
      <c r="B43" s="1" t="s">
        <v>3</v>
      </c>
      <c r="C43" s="2" t="s">
        <v>60</v>
      </c>
      <c r="D43" s="3">
        <v>0.1</v>
      </c>
      <c r="E43" s="13"/>
      <c r="F43" s="13"/>
      <c r="G43" s="57">
        <f t="shared" si="3"/>
        <v>63.68800000000002</v>
      </c>
      <c r="H43" s="45" t="s">
        <v>29</v>
      </c>
      <c r="I43" s="61" t="s">
        <v>84</v>
      </c>
      <c r="J43" s="57">
        <v>0.6</v>
      </c>
      <c r="N43" s="34"/>
    </row>
    <row r="44" spans="1:14" ht="15.75" customHeight="1">
      <c r="A44" s="4">
        <f t="shared" si="2"/>
        <v>19.718</v>
      </c>
      <c r="B44" s="23" t="s">
        <v>2</v>
      </c>
      <c r="C44" s="24" t="s">
        <v>90</v>
      </c>
      <c r="D44" s="66">
        <v>8</v>
      </c>
      <c r="E44" s="13"/>
      <c r="F44" s="13"/>
      <c r="G44" s="4">
        <f t="shared" si="3"/>
        <v>64.28800000000001</v>
      </c>
      <c r="H44" s="4" t="s">
        <v>3</v>
      </c>
      <c r="I44" s="52" t="s">
        <v>83</v>
      </c>
      <c r="J44" s="4">
        <v>0.2</v>
      </c>
      <c r="N44" s="34"/>
    </row>
    <row r="45" spans="1:14" ht="33" customHeight="1">
      <c r="A45" s="3">
        <f t="shared" si="2"/>
        <v>27.718</v>
      </c>
      <c r="B45" s="1" t="s">
        <v>40</v>
      </c>
      <c r="C45" s="49" t="s">
        <v>61</v>
      </c>
      <c r="D45" s="3">
        <v>0.1</v>
      </c>
      <c r="E45" s="13"/>
      <c r="F45" s="13"/>
      <c r="G45" s="57">
        <f t="shared" si="3"/>
        <v>64.48800000000001</v>
      </c>
      <c r="H45" s="45" t="s">
        <v>2</v>
      </c>
      <c r="I45" s="61" t="s">
        <v>6</v>
      </c>
      <c r="J45" s="70">
        <v>4.7</v>
      </c>
      <c r="N45" s="34"/>
    </row>
    <row r="46" spans="1:14" ht="18">
      <c r="A46" s="4">
        <f t="shared" si="2"/>
        <v>27.818</v>
      </c>
      <c r="B46" s="24" t="s">
        <v>29</v>
      </c>
      <c r="C46" s="46" t="s">
        <v>59</v>
      </c>
      <c r="D46" s="24">
        <v>0.1</v>
      </c>
      <c r="E46" s="13"/>
      <c r="F46" s="13"/>
      <c r="G46" s="4">
        <f t="shared" si="3"/>
        <v>69.18800000000002</v>
      </c>
      <c r="H46" s="4" t="s">
        <v>2</v>
      </c>
      <c r="I46" s="52" t="s">
        <v>82</v>
      </c>
      <c r="J46" s="4">
        <v>0.7</v>
      </c>
      <c r="N46" s="34"/>
    </row>
    <row r="47" spans="1:14" ht="18">
      <c r="A47" s="3">
        <f t="shared" si="2"/>
        <v>27.918000000000003</v>
      </c>
      <c r="B47" s="49" t="s">
        <v>5</v>
      </c>
      <c r="C47" s="49" t="s">
        <v>91</v>
      </c>
      <c r="D47" s="49"/>
      <c r="E47" s="13"/>
      <c r="F47" s="13"/>
      <c r="G47" s="57">
        <f t="shared" si="3"/>
        <v>69.88800000000002</v>
      </c>
      <c r="H47" s="45" t="s">
        <v>5</v>
      </c>
      <c r="I47" s="61" t="s">
        <v>81</v>
      </c>
      <c r="J47" s="57">
        <v>0.3</v>
      </c>
      <c r="N47" s="34"/>
    </row>
    <row r="48" spans="1:14" ht="18">
      <c r="A48" s="4">
        <f t="shared" si="2"/>
        <v>27.918000000000003</v>
      </c>
      <c r="B48" s="24" t="s">
        <v>5</v>
      </c>
      <c r="C48" s="46" t="s">
        <v>63</v>
      </c>
      <c r="D48" s="24">
        <v>0.6</v>
      </c>
      <c r="E48" s="13"/>
      <c r="F48" s="13"/>
      <c r="G48" s="66">
        <f t="shared" si="3"/>
        <v>70.18800000000002</v>
      </c>
      <c r="H48" s="66"/>
      <c r="I48" s="65" t="s">
        <v>36</v>
      </c>
      <c r="J48" s="66">
        <f>J47+G48</f>
        <v>70.48800000000001</v>
      </c>
      <c r="N48" s="34"/>
    </row>
    <row r="49" spans="1:14" ht="15.75" customHeight="1">
      <c r="A49" s="3">
        <f t="shared" si="2"/>
        <v>28.518000000000004</v>
      </c>
      <c r="B49" s="1" t="s">
        <v>3</v>
      </c>
      <c r="C49" s="2" t="s">
        <v>92</v>
      </c>
      <c r="D49" s="3">
        <v>0.1</v>
      </c>
      <c r="E49" s="13"/>
      <c r="F49" s="13"/>
      <c r="G49" s="38" t="s">
        <v>37</v>
      </c>
      <c r="H49" s="39"/>
      <c r="I49" s="28" t="s">
        <v>71</v>
      </c>
      <c r="J49" s="28"/>
      <c r="N49" s="34"/>
    </row>
    <row r="50" spans="1:14" ht="15.75" customHeight="1">
      <c r="A50" s="4">
        <f t="shared" si="2"/>
        <v>28.618000000000006</v>
      </c>
      <c r="B50" s="23" t="s">
        <v>2</v>
      </c>
      <c r="C50" s="24" t="s">
        <v>93</v>
      </c>
      <c r="D50" s="4">
        <v>0.1</v>
      </c>
      <c r="E50" s="13"/>
      <c r="F50" s="13"/>
      <c r="N50" s="34"/>
    </row>
    <row r="51" spans="1:14" ht="15.75" customHeight="1">
      <c r="A51" s="3">
        <f t="shared" si="2"/>
        <v>28.718000000000007</v>
      </c>
      <c r="B51" s="1" t="s">
        <v>2</v>
      </c>
      <c r="C51" s="2" t="s">
        <v>62</v>
      </c>
      <c r="D51" s="3">
        <v>0.1</v>
      </c>
      <c r="E51" s="13"/>
      <c r="F51" s="13"/>
      <c r="G51" s="67" t="s">
        <v>103</v>
      </c>
      <c r="N51" s="34"/>
    </row>
    <row r="52" spans="1:6" ht="15.75" customHeight="1">
      <c r="A52" s="38" t="s">
        <v>12</v>
      </c>
      <c r="B52" s="39"/>
      <c r="C52" s="28" t="s">
        <v>71</v>
      </c>
      <c r="D52" s="28"/>
      <c r="E52" s="13"/>
      <c r="F52" s="13"/>
    </row>
    <row r="53" spans="1:10" s="27" customFormat="1" ht="15.75" customHeight="1">
      <c r="A53" s="5"/>
      <c r="B53" s="6"/>
      <c r="C53" s="7"/>
      <c r="D53" s="8"/>
      <c r="E53" s="8"/>
      <c r="F53" s="7"/>
      <c r="G53" s="5"/>
      <c r="H53" s="6"/>
      <c r="I53" s="7"/>
      <c r="J53" s="8"/>
    </row>
  </sheetData>
  <sheetProtection/>
  <printOptions horizontalCentered="1" verticalCentered="1"/>
  <pageMargins left="0.31" right="0.25" top="0" bottom="0" header="0" footer="0"/>
  <pageSetup fitToHeight="1" fitToWidth="1" horizontalDpi="600" verticalDpi="600" orientation="portrait"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 Berman</dc:creator>
  <cp:keywords/>
  <dc:description/>
  <cp:lastModifiedBy>NYClient</cp:lastModifiedBy>
  <cp:lastPrinted>2010-06-08T20:04:49Z</cp:lastPrinted>
  <dcterms:created xsi:type="dcterms:W3CDTF">2003-07-20T03:08:22Z</dcterms:created>
  <dcterms:modified xsi:type="dcterms:W3CDTF">2010-06-08T20:36:02Z</dcterms:modified>
  <cp:category/>
  <cp:version/>
  <cp:contentType/>
  <cp:contentStatus/>
</cp:coreProperties>
</file>